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<sst xmlns="http://schemas.openxmlformats.org/spreadsheetml/2006/main" count="561" uniqueCount="111">
  <si>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</si>
  <si>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</si>
  <si>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</si>
  <si>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</si>
  <si>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</si>
  <si>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</si>
  <si>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</si>
  <si>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</si>
  <si>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</si>
  <si>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</si>
  <si>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</si>
  <si>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</si>
  <si>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</si>
  <si>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</si>
  <si>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</si>
  <si>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</si>
  <si>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</si>
  <si>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</si>
  <si>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</si>
  <si>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</si>
  <si>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</si>
  <si>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</si>
  <si>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</si>
  <si>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</si>
  <si>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</si>
  <si>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</si>
  <si>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</si>
  <si>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</si>
  <si>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</si>
  <si>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</si>
  <si>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</si>
  <si>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</si>
  <si>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</si>
  <si>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</si>
  <si>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遠隔画像診断読影業務委託契約　R4.10.1～R5.9.30</t>
  </si>
  <si>
    <t>特定非営利活動法人鹿児島放射線医学振興ネットワーク
鹿児島県鹿児島市桜ケ丘8丁目３５番１号</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</si>
  <si>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</si>
  <si>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</si>
  <si>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</si>
  <si>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</si>
  <si>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</si>
  <si>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キヤノンメディカルシステムズ株式会社
鹿児島県鹿児島市山之口町1番10号</t>
  </si>
  <si>
    <t>株式会社フィリップス・ジャパン
東京都港区港南二丁目13番37号</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</si>
  <si>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</si>
  <si>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</si>
  <si>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</si>
  <si>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フクダライフテック九州株式会社
鹿児島県鹿児島市東開町」5番地12</t>
  </si>
  <si>
    <t>アイティーアイ株式会社
鹿児島県鹿児島市小松原2-5-24</t>
  </si>
  <si>
    <t>帝人ヘルケア株式会社
東京都千代田区霞が関三丁目2番1号</t>
  </si>
  <si>
    <t>一般競争入札</t>
  </si>
  <si>
    <t>株式会社アトル
福岡県福岡市東区香椎浜ふ頭二丁目５番１号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</si>
  <si>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</si>
  <si>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</si>
  <si>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</si>
  <si>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</si>
  <si>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</si>
  <si>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</si>
  <si>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</si>
  <si>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</si>
  <si>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</si>
  <si>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</si>
  <si>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</si>
  <si>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株式会社　南防
鹿児島県鹿児島市紫原四丁目１９番１０号</t>
  </si>
  <si>
    <t>株式会社　常盤建設
鹿児島県指宿市山川町岡児ケ水201－5</t>
  </si>
  <si>
    <t>物品購入予定金額が160万以内
（会計規定第52条第3項及び契約事務取扱細則第17条の3第2項による随意契約）</t>
  </si>
  <si>
    <t>会計規定第52条第3項及び契約事務取扱細則第17条の3第1項による随意契約</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</si>
  <si>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</si>
  <si>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</si>
  <si>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</si>
  <si>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</si>
  <si>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</si>
  <si>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</si>
  <si>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</si>
  <si>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</si>
  <si>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</si>
  <si>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</si>
  <si>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</si>
  <si>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</si>
  <si>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</si>
  <si>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</si>
  <si>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</si>
  <si>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</si>
  <si>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</si>
  <si>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</si>
  <si>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</si>
  <si>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</si>
  <si>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</si>
  <si>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</si>
  <si>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</si>
  <si>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</si>
  <si>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</si>
  <si>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</si>
  <si>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</si>
  <si>
    <t>インクカートリッジ HP955XL外140点</t>
  </si>
  <si>
    <t>インクカートリッジ等　全141点　R5.4.1～R6.3.31</t>
  </si>
  <si>
    <t>株式会社セキュリティサービス
宮崎県都城市久保原町３３街区２１号</t>
  </si>
  <si>
    <t>有限会社たかやま
熊本県水俣市桜井町３－４－２５</t>
  </si>
  <si>
    <t>株式会社パネックス
熊本県熊本市東区長嶺南3丁目2番8号</t>
  </si>
  <si>
    <t>株式会社井上企画
東京都町田市本町田３２７５－１２</t>
  </si>
  <si>
    <t>株式会社横尾ムトウ
鹿児島県鹿児島市西別府町２９４１－２７</t>
  </si>
  <si>
    <t>15,427㎥</t>
  </si>
  <si>
    <t>日本ガスエネルギー株式会社
鹿児島県鹿児島市谷山港三丁目４番1</t>
  </si>
  <si>
    <t>ウイルス対策セキュリティサーバ購入契約</t>
  </si>
  <si>
    <t>株式会社ユニティリンク
福岡県福岡市博多区諸岡２丁目１２－３８</t>
  </si>
  <si>
    <t>調理補助者派遣契約 R5.7.1～R6.6.30</t>
  </si>
  <si>
    <t>株式会社ヒト・コミュニケーションズ
東京都豊島区東池袋1丁目9番6号</t>
  </si>
  <si>
    <t xml:space="preserve">エム・シー・ヘルスケア株式会社
東京都港区港南2丁目16番1号
</t>
  </si>
  <si>
    <t>診療材料等にかかる物流管理及び調達管理業務委託契約 R6.8.1～R7.7.31</t>
  </si>
  <si>
    <t>2号宿舎給水ポンプユニット修繕契約</t>
  </si>
  <si>
    <t>株式会社九電工鹿児島営業所
鹿児島県鹿児島市鴨池新町1-1（2階）</t>
  </si>
  <si>
    <t>会計規定第52条第4項による随意契約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</si>
</sst>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 numFmtId="184" formatCode="&quot;Yes&quot;;&quot;Yes&quot;;&quot;No&quot;"/>
    <numFmt numFmtId="185" formatCode="&quot;True&quot;;&quot;True&quot;;&quot;False&quot;"/>
    <numFmt numFmtId="186" formatCode="&quot;On&quot;;&quot;On&quot;;&quot;Off&quot;"/>
    <numFmt numFmtId="187" formatCode="[$€-2]\ #,##0.00_);[Red]\([$€-2]\ #,##0.00\)"/>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5">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30"/>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v>45139</v>
      </c>
    </row>
    <row r="3" spans="2:17" s="1" customFormat="1" ht="13.5" customHeight="1">
      <c r="B3" s="22" t="s">
        <v>3</v>
      </c>
      <c r="C3" s="25" t="s">
        <v>6</v>
      </c>
      <c r="D3" s="24" t="s">
        <v>2</v>
      </c>
      <c r="E3" s="25" t="s">
        <v>29</v>
      </c>
      <c r="F3" s="23" t="s">
        <v>30</v>
      </c>
      <c r="G3" s="27" t="s">
        <v>31</v>
      </c>
      <c r="H3" s="24" t="s">
        <v>0</v>
      </c>
      <c r="I3" s="24" t="s">
        <v>1</v>
      </c>
      <c r="J3" s="29" t="s">
        <v>8</v>
      </c>
      <c r="K3" s="29" t="s">
        <v>4</v>
      </c>
      <c r="L3" s="29" t="s">
        <v>9</v>
      </c>
      <c r="M3" s="25" t="s">
        <v>7</v>
      </c>
      <c r="N3" s="32" t="s">
        <v>20</v>
      </c>
      <c r="O3" s="33"/>
      <c r="P3" s="34"/>
      <c r="Q3" s="30" t="s">
        <v>26</v>
      </c>
    </row>
    <row r="4" spans="2:17" s="1" customFormat="1" ht="12">
      <c r="B4" s="22"/>
      <c r="C4" s="26"/>
      <c r="D4" s="24"/>
      <c r="E4" s="26"/>
      <c r="F4" s="23"/>
      <c r="G4" s="28"/>
      <c r="H4" s="24"/>
      <c r="I4" s="24"/>
      <c r="J4" s="29"/>
      <c r="K4" s="29"/>
      <c r="L4" s="29"/>
      <c r="M4" s="26"/>
      <c r="N4" s="13" t="s">
        <v>19</v>
      </c>
      <c r="O4" s="13" t="s">
        <v>21</v>
      </c>
      <c r="P4" s="13" t="s">
        <v>22</v>
      </c>
      <c r="Q4" s="31"/>
    </row>
    <row r="5" spans="2:18" ht="81" customHeight="1">
      <c r="B5" s="12" t="s">
        <v>34</v>
      </c>
      <c r="C5" s="12"/>
      <c r="D5" s="5" t="s">
        <v>17</v>
      </c>
      <c r="E5" s="12" t="s">
        <v>33</v>
      </c>
      <c r="F5" s="3">
        <v>44778</v>
      </c>
      <c r="G5" s="12" t="s">
        <v>35</v>
      </c>
      <c r="H5" s="5" t="s">
        <v>11</v>
      </c>
      <c r="I5" s="10" t="s">
        <v>16</v>
      </c>
      <c r="J5" s="2" t="s">
        <v>12</v>
      </c>
      <c r="K5" s="14">
        <v>20298740</v>
      </c>
      <c r="L5" s="2" t="s">
        <v>12</v>
      </c>
      <c r="M5" s="12"/>
      <c r="N5" s="2" t="s">
        <v>12</v>
      </c>
      <c r="O5" s="11" t="s">
        <v>12</v>
      </c>
      <c r="P5" s="2" t="s">
        <v>12</v>
      </c>
      <c r="Q5" s="18">
        <f aca="true" t="shared" si="0" ref="Q5:Q19">DATEDIF(F5,$Q$2,"D")+1</f>
        <v>362</v>
      </c>
      <c r="R5" s="6"/>
    </row>
    <row r="6" spans="2:17" ht="81" customHeight="1">
      <c r="B6" s="12" t="s">
        <v>52</v>
      </c>
      <c r="C6" s="12" t="s">
        <v>53</v>
      </c>
      <c r="D6" s="5" t="s">
        <v>17</v>
      </c>
      <c r="E6" s="12" t="s">
        <v>33</v>
      </c>
      <c r="F6" s="3">
        <v>44820</v>
      </c>
      <c r="G6" s="12" t="s">
        <v>43</v>
      </c>
      <c r="H6" s="5" t="s">
        <v>11</v>
      </c>
      <c r="I6" s="10" t="s">
        <v>49</v>
      </c>
      <c r="J6" s="2" t="s">
        <v>12</v>
      </c>
      <c r="K6" s="14">
        <v>12079123.1</v>
      </c>
      <c r="L6" s="2" t="s">
        <v>12</v>
      </c>
      <c r="M6" s="12"/>
      <c r="N6" s="2" t="s">
        <v>15</v>
      </c>
      <c r="O6" s="11" t="s">
        <v>15</v>
      </c>
      <c r="P6" s="2" t="s">
        <v>15</v>
      </c>
      <c r="Q6" s="18">
        <f t="shared" si="0"/>
        <v>320</v>
      </c>
    </row>
    <row r="7" spans="2:17" ht="81" customHeight="1">
      <c r="B7" s="12" t="s">
        <v>52</v>
      </c>
      <c r="C7" s="12" t="s">
        <v>53</v>
      </c>
      <c r="D7" s="5" t="s">
        <v>17</v>
      </c>
      <c r="E7" s="12" t="s">
        <v>33</v>
      </c>
      <c r="F7" s="3">
        <v>44820</v>
      </c>
      <c r="G7" s="12" t="s">
        <v>50</v>
      </c>
      <c r="H7" s="5" t="s">
        <v>11</v>
      </c>
      <c r="I7" s="10" t="s">
        <v>49</v>
      </c>
      <c r="J7" s="2" t="s">
        <v>12</v>
      </c>
      <c r="K7" s="14">
        <v>6865744.6</v>
      </c>
      <c r="L7" s="2" t="s">
        <v>12</v>
      </c>
      <c r="M7" s="12"/>
      <c r="N7" s="2" t="s">
        <v>15</v>
      </c>
      <c r="O7" s="11" t="s">
        <v>15</v>
      </c>
      <c r="P7" s="2" t="s">
        <v>15</v>
      </c>
      <c r="Q7" s="18">
        <f t="shared" si="0"/>
        <v>320</v>
      </c>
    </row>
    <row r="8" spans="2:17" ht="81" customHeight="1">
      <c r="B8" s="12" t="s">
        <v>52</v>
      </c>
      <c r="C8" s="12" t="s">
        <v>53</v>
      </c>
      <c r="D8" s="5" t="s">
        <v>17</v>
      </c>
      <c r="E8" s="12" t="s">
        <v>33</v>
      </c>
      <c r="F8" s="3">
        <v>44820</v>
      </c>
      <c r="G8" s="12" t="s">
        <v>54</v>
      </c>
      <c r="H8" s="5" t="s">
        <v>11</v>
      </c>
      <c r="I8" s="10" t="s">
        <v>49</v>
      </c>
      <c r="J8" s="2" t="s">
        <v>12</v>
      </c>
      <c r="K8" s="14">
        <v>464547.6</v>
      </c>
      <c r="L8" s="2" t="s">
        <v>12</v>
      </c>
      <c r="M8" s="12"/>
      <c r="N8" s="2" t="s">
        <v>15</v>
      </c>
      <c r="O8" s="11" t="s">
        <v>15</v>
      </c>
      <c r="P8" s="2" t="s">
        <v>15</v>
      </c>
      <c r="Q8" s="18">
        <f t="shared" si="0"/>
        <v>320</v>
      </c>
    </row>
    <row r="9" spans="2:17" ht="81" customHeight="1">
      <c r="B9" s="12" t="s">
        <v>52</v>
      </c>
      <c r="C9" s="12" t="s">
        <v>53</v>
      </c>
      <c r="D9" s="5" t="s">
        <v>17</v>
      </c>
      <c r="E9" s="12" t="s">
        <v>33</v>
      </c>
      <c r="F9" s="3">
        <v>44820</v>
      </c>
      <c r="G9" s="12" t="s">
        <v>55</v>
      </c>
      <c r="H9" s="5" t="s">
        <v>11</v>
      </c>
      <c r="I9" s="10" t="s">
        <v>49</v>
      </c>
      <c r="J9" s="2" t="s">
        <v>12</v>
      </c>
      <c r="K9" s="14">
        <v>9991113</v>
      </c>
      <c r="L9" s="2" t="s">
        <v>12</v>
      </c>
      <c r="M9" s="12"/>
      <c r="N9" s="2" t="s">
        <v>15</v>
      </c>
      <c r="O9" s="11" t="s">
        <v>15</v>
      </c>
      <c r="P9" s="2" t="s">
        <v>15</v>
      </c>
      <c r="Q9" s="18">
        <f t="shared" si="0"/>
        <v>320</v>
      </c>
    </row>
    <row r="10" spans="2:17" ht="81" customHeight="1">
      <c r="B10" s="12" t="s">
        <v>52</v>
      </c>
      <c r="C10" s="12" t="s">
        <v>53</v>
      </c>
      <c r="D10" s="5" t="s">
        <v>17</v>
      </c>
      <c r="E10" s="12" t="s">
        <v>33</v>
      </c>
      <c r="F10" s="3">
        <v>44820</v>
      </c>
      <c r="G10" s="12" t="s">
        <v>56</v>
      </c>
      <c r="H10" s="5" t="s">
        <v>11</v>
      </c>
      <c r="I10" s="10" t="s">
        <v>49</v>
      </c>
      <c r="J10" s="2" t="s">
        <v>12</v>
      </c>
      <c r="K10" s="14">
        <v>40370</v>
      </c>
      <c r="L10" s="2" t="s">
        <v>12</v>
      </c>
      <c r="M10" s="12"/>
      <c r="N10" s="2" t="s">
        <v>15</v>
      </c>
      <c r="O10" s="11" t="s">
        <v>15</v>
      </c>
      <c r="P10" s="2" t="s">
        <v>15</v>
      </c>
      <c r="Q10" s="18">
        <f t="shared" si="0"/>
        <v>320</v>
      </c>
    </row>
    <row r="11" spans="2:17" ht="81" customHeight="1">
      <c r="B11" s="12" t="s">
        <v>52</v>
      </c>
      <c r="C11" s="12" t="s">
        <v>53</v>
      </c>
      <c r="D11" s="5" t="s">
        <v>17</v>
      </c>
      <c r="E11" s="12" t="s">
        <v>33</v>
      </c>
      <c r="F11" s="3">
        <v>44820</v>
      </c>
      <c r="G11" s="12" t="s">
        <v>57</v>
      </c>
      <c r="H11" s="5" t="s">
        <v>11</v>
      </c>
      <c r="I11" s="10" t="s">
        <v>49</v>
      </c>
      <c r="J11" s="2" t="s">
        <v>12</v>
      </c>
      <c r="K11" s="14">
        <v>323694.8</v>
      </c>
      <c r="L11" s="2" t="s">
        <v>12</v>
      </c>
      <c r="M11" s="12"/>
      <c r="N11" s="2" t="s">
        <v>15</v>
      </c>
      <c r="O11" s="11" t="s">
        <v>15</v>
      </c>
      <c r="P11" s="2" t="s">
        <v>15</v>
      </c>
      <c r="Q11" s="18">
        <f t="shared" si="0"/>
        <v>320</v>
      </c>
    </row>
    <row r="12" spans="2:17" ht="81" customHeight="1">
      <c r="B12" s="12" t="s">
        <v>52</v>
      </c>
      <c r="C12" s="12" t="s">
        <v>53</v>
      </c>
      <c r="D12" s="5" t="s">
        <v>17</v>
      </c>
      <c r="E12" s="12" t="s">
        <v>33</v>
      </c>
      <c r="F12" s="3">
        <v>44820</v>
      </c>
      <c r="G12" s="12" t="s">
        <v>51</v>
      </c>
      <c r="H12" s="5" t="s">
        <v>11</v>
      </c>
      <c r="I12" s="10" t="s">
        <v>49</v>
      </c>
      <c r="J12" s="2" t="s">
        <v>12</v>
      </c>
      <c r="K12" s="14">
        <v>36654312.2</v>
      </c>
      <c r="L12" s="2" t="s">
        <v>12</v>
      </c>
      <c r="M12" s="12"/>
      <c r="N12" s="2" t="s">
        <v>15</v>
      </c>
      <c r="O12" s="11" t="s">
        <v>15</v>
      </c>
      <c r="P12" s="2" t="s">
        <v>15</v>
      </c>
      <c r="Q12" s="18">
        <f t="shared" si="0"/>
        <v>320</v>
      </c>
    </row>
    <row r="13" spans="2:18" ht="81" customHeight="1">
      <c r="B13" s="12" t="s">
        <v>36</v>
      </c>
      <c r="C13" s="12"/>
      <c r="D13" s="5" t="s">
        <v>17</v>
      </c>
      <c r="E13" s="12" t="s">
        <v>33</v>
      </c>
      <c r="F13" s="3">
        <v>44865</v>
      </c>
      <c r="G13" s="12" t="s">
        <v>37</v>
      </c>
      <c r="H13" s="5" t="s">
        <v>11</v>
      </c>
      <c r="I13" s="10" t="s">
        <v>16</v>
      </c>
      <c r="J13" s="2" t="s">
        <v>12</v>
      </c>
      <c r="K13" s="14"/>
      <c r="L13" s="2" t="s">
        <v>12</v>
      </c>
      <c r="M13" s="12"/>
      <c r="N13" s="2" t="s">
        <v>12</v>
      </c>
      <c r="O13" s="11" t="s">
        <v>12</v>
      </c>
      <c r="P13" s="2" t="s">
        <v>12</v>
      </c>
      <c r="Q13" s="18">
        <f t="shared" si="0"/>
        <v>275</v>
      </c>
      <c r="R13" s="6"/>
    </row>
    <row r="14" spans="2:18" ht="81" customHeight="1">
      <c r="B14" s="12" t="s">
        <v>38</v>
      </c>
      <c r="C14" s="12" t="s">
        <v>39</v>
      </c>
      <c r="D14" s="5" t="s">
        <v>17</v>
      </c>
      <c r="E14" s="12" t="s">
        <v>33</v>
      </c>
      <c r="F14" s="3">
        <v>44861</v>
      </c>
      <c r="G14" s="12" t="s">
        <v>40</v>
      </c>
      <c r="H14" s="5" t="s">
        <v>11</v>
      </c>
      <c r="I14" s="10" t="s">
        <v>16</v>
      </c>
      <c r="J14" s="2" t="s">
        <v>12</v>
      </c>
      <c r="K14" s="14">
        <v>1705665.6</v>
      </c>
      <c r="L14" s="2" t="s">
        <v>12</v>
      </c>
      <c r="M14" s="12"/>
      <c r="N14" s="2" t="s">
        <v>12</v>
      </c>
      <c r="O14" s="11" t="s">
        <v>12</v>
      </c>
      <c r="P14" s="2" t="s">
        <v>12</v>
      </c>
      <c r="Q14" s="18">
        <f t="shared" si="0"/>
        <v>279</v>
      </c>
      <c r="R14" s="6"/>
    </row>
    <row r="15" spans="2:17" ht="81" customHeight="1">
      <c r="B15" s="12" t="s">
        <v>58</v>
      </c>
      <c r="C15" s="12" t="s">
        <v>59</v>
      </c>
      <c r="D15" s="5" t="s">
        <v>17</v>
      </c>
      <c r="E15" s="12" t="s">
        <v>33</v>
      </c>
      <c r="F15" s="3">
        <v>44865</v>
      </c>
      <c r="G15" s="12" t="s">
        <v>43</v>
      </c>
      <c r="H15" s="5" t="s">
        <v>11</v>
      </c>
      <c r="I15" s="10" t="s">
        <v>49</v>
      </c>
      <c r="J15" s="2" t="s">
        <v>12</v>
      </c>
      <c r="K15" s="14">
        <v>163405</v>
      </c>
      <c r="L15" s="2" t="s">
        <v>12</v>
      </c>
      <c r="M15" s="12"/>
      <c r="N15" s="2" t="s">
        <v>15</v>
      </c>
      <c r="O15" s="11" t="s">
        <v>15</v>
      </c>
      <c r="P15" s="2" t="s">
        <v>15</v>
      </c>
      <c r="Q15" s="18">
        <f t="shared" si="0"/>
        <v>275</v>
      </c>
    </row>
    <row r="16" spans="2:17" ht="81" customHeight="1">
      <c r="B16" s="12" t="s">
        <v>58</v>
      </c>
      <c r="C16" s="12" t="s">
        <v>59</v>
      </c>
      <c r="D16" s="5" t="s">
        <v>17</v>
      </c>
      <c r="E16" s="12" t="s">
        <v>33</v>
      </c>
      <c r="F16" s="3">
        <v>44865</v>
      </c>
      <c r="G16" s="12" t="s">
        <v>50</v>
      </c>
      <c r="H16" s="5" t="s">
        <v>11</v>
      </c>
      <c r="I16" s="10" t="s">
        <v>49</v>
      </c>
      <c r="J16" s="2" t="s">
        <v>12</v>
      </c>
      <c r="K16" s="14">
        <v>2021525</v>
      </c>
      <c r="L16" s="2" t="s">
        <v>12</v>
      </c>
      <c r="M16" s="12"/>
      <c r="N16" s="2" t="s">
        <v>15</v>
      </c>
      <c r="O16" s="11" t="s">
        <v>15</v>
      </c>
      <c r="P16" s="2" t="s">
        <v>15</v>
      </c>
      <c r="Q16" s="18">
        <f t="shared" si="0"/>
        <v>275</v>
      </c>
    </row>
    <row r="17" spans="2:17" ht="81" customHeight="1">
      <c r="B17" s="12" t="s">
        <v>58</v>
      </c>
      <c r="C17" s="12" t="s">
        <v>59</v>
      </c>
      <c r="D17" s="5" t="s">
        <v>17</v>
      </c>
      <c r="E17" s="12" t="s">
        <v>33</v>
      </c>
      <c r="F17" s="3">
        <v>44865</v>
      </c>
      <c r="G17" s="12" t="s">
        <v>51</v>
      </c>
      <c r="H17" s="5" t="s">
        <v>11</v>
      </c>
      <c r="I17" s="10" t="s">
        <v>49</v>
      </c>
      <c r="J17" s="2" t="s">
        <v>12</v>
      </c>
      <c r="K17" s="14">
        <v>38877</v>
      </c>
      <c r="L17" s="2" t="s">
        <v>12</v>
      </c>
      <c r="M17" s="12"/>
      <c r="N17" s="2" t="s">
        <v>15</v>
      </c>
      <c r="O17" s="11" t="s">
        <v>15</v>
      </c>
      <c r="P17" s="2" t="s">
        <v>15</v>
      </c>
      <c r="Q17" s="18">
        <f t="shared" si="0"/>
        <v>275</v>
      </c>
    </row>
    <row r="18" spans="2:17" ht="81" customHeight="1">
      <c r="B18" s="12" t="s">
        <v>70</v>
      </c>
      <c r="C18" s="12"/>
      <c r="D18" s="5" t="s">
        <v>17</v>
      </c>
      <c r="E18" s="12" t="s">
        <v>33</v>
      </c>
      <c r="F18" s="3">
        <v>44890</v>
      </c>
      <c r="G18" s="12" t="s">
        <v>37</v>
      </c>
      <c r="H18" s="5" t="s">
        <v>11</v>
      </c>
      <c r="I18" s="10" t="s">
        <v>49</v>
      </c>
      <c r="J18" s="2" t="s">
        <v>12</v>
      </c>
      <c r="K18" s="14">
        <v>8690000</v>
      </c>
      <c r="L18" s="2" t="s">
        <v>12</v>
      </c>
      <c r="M18" s="12"/>
      <c r="N18" s="2" t="s">
        <v>15</v>
      </c>
      <c r="O18" s="11" t="s">
        <v>15</v>
      </c>
      <c r="P18" s="2" t="s">
        <v>15</v>
      </c>
      <c r="Q18" s="18">
        <f t="shared" si="0"/>
        <v>250</v>
      </c>
    </row>
    <row r="19" spans="2:17" ht="81" customHeight="1">
      <c r="B19" s="12" t="s">
        <v>71</v>
      </c>
      <c r="C19" s="12"/>
      <c r="D19" s="5" t="s">
        <v>17</v>
      </c>
      <c r="E19" s="12" t="s">
        <v>33</v>
      </c>
      <c r="F19" s="3">
        <v>44915</v>
      </c>
      <c r="G19" s="12" t="s">
        <v>72</v>
      </c>
      <c r="H19" s="5" t="s">
        <v>11</v>
      </c>
      <c r="I19" s="10" t="s">
        <v>49</v>
      </c>
      <c r="J19" s="2" t="s">
        <v>12</v>
      </c>
      <c r="K19" s="14">
        <v>12298000</v>
      </c>
      <c r="L19" s="2" t="s">
        <v>12</v>
      </c>
      <c r="M19" s="12"/>
      <c r="N19" s="2" t="s">
        <v>15</v>
      </c>
      <c r="O19" s="11" t="s">
        <v>15</v>
      </c>
      <c r="P19" s="2" t="s">
        <v>15</v>
      </c>
      <c r="Q19" s="18">
        <f t="shared" si="0"/>
        <v>225</v>
      </c>
    </row>
    <row r="20" spans="2:17" ht="81" customHeight="1">
      <c r="B20" s="12" t="s">
        <v>84</v>
      </c>
      <c r="C20" s="12"/>
      <c r="D20" s="5" t="s">
        <v>17</v>
      </c>
      <c r="E20" s="12" t="s">
        <v>33</v>
      </c>
      <c r="F20" s="3">
        <v>44987</v>
      </c>
      <c r="G20" s="12" t="s">
        <v>85</v>
      </c>
      <c r="H20" s="5" t="s">
        <v>11</v>
      </c>
      <c r="I20" s="10" t="s">
        <v>49</v>
      </c>
      <c r="J20" s="2" t="s">
        <v>12</v>
      </c>
      <c r="K20" s="14">
        <v>24248549</v>
      </c>
      <c r="L20" s="2" t="s">
        <v>12</v>
      </c>
      <c r="M20" s="12"/>
      <c r="N20" s="2" t="s">
        <v>15</v>
      </c>
      <c r="O20" s="11" t="s">
        <v>15</v>
      </c>
      <c r="P20" s="2" t="s">
        <v>15</v>
      </c>
      <c r="Q20" s="18">
        <f aca="true" t="shared" si="1" ref="Q20:Q28">DATEDIF(F20,$Q$2,"D")+1</f>
        <v>153</v>
      </c>
    </row>
    <row r="21" spans="2:17" ht="81" customHeight="1">
      <c r="B21" s="12" t="s">
        <v>86</v>
      </c>
      <c r="C21" s="12"/>
      <c r="D21" s="5" t="s">
        <v>17</v>
      </c>
      <c r="E21" s="12" t="s">
        <v>33</v>
      </c>
      <c r="F21" s="3">
        <v>44991</v>
      </c>
      <c r="G21" s="12" t="s">
        <v>87</v>
      </c>
      <c r="H21" s="5" t="s">
        <v>11</v>
      </c>
      <c r="I21" s="10" t="s">
        <v>49</v>
      </c>
      <c r="J21" s="2" t="s">
        <v>12</v>
      </c>
      <c r="K21" s="14">
        <v>6138000</v>
      </c>
      <c r="L21" s="2" t="s">
        <v>12</v>
      </c>
      <c r="M21" s="12"/>
      <c r="N21" s="2" t="s">
        <v>15</v>
      </c>
      <c r="O21" s="11" t="s">
        <v>15</v>
      </c>
      <c r="P21" s="2" t="s">
        <v>15</v>
      </c>
      <c r="Q21" s="18">
        <f t="shared" si="1"/>
        <v>149</v>
      </c>
    </row>
    <row r="22" spans="2:17" ht="81" customHeight="1">
      <c r="B22" s="12" t="s">
        <v>60</v>
      </c>
      <c r="C22" s="12"/>
      <c r="D22" s="5" t="s">
        <v>17</v>
      </c>
      <c r="E22" s="12" t="s">
        <v>33</v>
      </c>
      <c r="F22" s="3">
        <v>45013</v>
      </c>
      <c r="G22" s="12" t="s">
        <v>61</v>
      </c>
      <c r="H22" s="5" t="s">
        <v>11</v>
      </c>
      <c r="I22" s="10" t="s">
        <v>49</v>
      </c>
      <c r="J22" s="2" t="s">
        <v>12</v>
      </c>
      <c r="K22" s="14">
        <v>9829050</v>
      </c>
      <c r="L22" s="2" t="s">
        <v>12</v>
      </c>
      <c r="M22" s="12"/>
      <c r="N22" s="2" t="s">
        <v>15</v>
      </c>
      <c r="O22" s="11" t="s">
        <v>15</v>
      </c>
      <c r="P22" s="2" t="s">
        <v>15</v>
      </c>
      <c r="Q22" s="18">
        <f t="shared" si="1"/>
        <v>127</v>
      </c>
    </row>
    <row r="23" spans="2:17" ht="81" customHeight="1">
      <c r="B23" s="12" t="s">
        <v>94</v>
      </c>
      <c r="C23" s="12" t="s">
        <v>93</v>
      </c>
      <c r="D23" s="5" t="s">
        <v>17</v>
      </c>
      <c r="E23" s="12" t="s">
        <v>33</v>
      </c>
      <c r="F23" s="3">
        <v>45016</v>
      </c>
      <c r="G23" s="12" t="s">
        <v>95</v>
      </c>
      <c r="H23" s="5" t="s">
        <v>11</v>
      </c>
      <c r="I23" s="10" t="s">
        <v>49</v>
      </c>
      <c r="J23" s="2" t="s">
        <v>12</v>
      </c>
      <c r="K23" s="14">
        <v>793188</v>
      </c>
      <c r="L23" s="2" t="s">
        <v>12</v>
      </c>
      <c r="M23" s="12"/>
      <c r="N23" s="2" t="s">
        <v>15</v>
      </c>
      <c r="O23" s="11" t="s">
        <v>15</v>
      </c>
      <c r="P23" s="2" t="s">
        <v>15</v>
      </c>
      <c r="Q23" s="18">
        <f t="shared" si="1"/>
        <v>124</v>
      </c>
    </row>
    <row r="24" spans="2:17" ht="81" customHeight="1">
      <c r="B24" s="12" t="s">
        <v>94</v>
      </c>
      <c r="C24" s="12" t="s">
        <v>93</v>
      </c>
      <c r="D24" s="5" t="s">
        <v>17</v>
      </c>
      <c r="E24" s="12" t="s">
        <v>33</v>
      </c>
      <c r="F24" s="3">
        <v>45016</v>
      </c>
      <c r="G24" s="12" t="s">
        <v>96</v>
      </c>
      <c r="H24" s="5" t="s">
        <v>11</v>
      </c>
      <c r="I24" s="10" t="s">
        <v>49</v>
      </c>
      <c r="J24" s="2" t="s">
        <v>12</v>
      </c>
      <c r="K24" s="14">
        <v>524810</v>
      </c>
      <c r="L24" s="2" t="s">
        <v>12</v>
      </c>
      <c r="M24" s="12"/>
      <c r="N24" s="2" t="s">
        <v>15</v>
      </c>
      <c r="O24" s="11" t="s">
        <v>15</v>
      </c>
      <c r="P24" s="2" t="s">
        <v>15</v>
      </c>
      <c r="Q24" s="18">
        <f t="shared" si="1"/>
        <v>124</v>
      </c>
    </row>
    <row r="25" spans="2:17" ht="81" customHeight="1">
      <c r="B25" s="12" t="s">
        <v>94</v>
      </c>
      <c r="C25" s="12" t="s">
        <v>93</v>
      </c>
      <c r="D25" s="5" t="s">
        <v>17</v>
      </c>
      <c r="E25" s="12" t="s">
        <v>33</v>
      </c>
      <c r="F25" s="3">
        <v>45016</v>
      </c>
      <c r="G25" s="12" t="s">
        <v>97</v>
      </c>
      <c r="H25" s="5" t="s">
        <v>11</v>
      </c>
      <c r="I25" s="10" t="s">
        <v>49</v>
      </c>
      <c r="J25" s="2" t="s">
        <v>12</v>
      </c>
      <c r="K25" s="14">
        <v>4819518</v>
      </c>
      <c r="L25" s="2" t="s">
        <v>12</v>
      </c>
      <c r="M25" s="12"/>
      <c r="N25" s="2" t="s">
        <v>15</v>
      </c>
      <c r="O25" s="11" t="s">
        <v>15</v>
      </c>
      <c r="P25" s="2" t="s">
        <v>15</v>
      </c>
      <c r="Q25" s="18">
        <f t="shared" si="1"/>
        <v>124</v>
      </c>
    </row>
    <row r="26" spans="2:17" ht="81" customHeight="1">
      <c r="B26" s="12" t="s">
        <v>94</v>
      </c>
      <c r="C26" s="12" t="s">
        <v>93</v>
      </c>
      <c r="D26" s="5" t="s">
        <v>17</v>
      </c>
      <c r="E26" s="12" t="s">
        <v>33</v>
      </c>
      <c r="F26" s="3">
        <v>45016</v>
      </c>
      <c r="G26" s="12" t="s">
        <v>98</v>
      </c>
      <c r="H26" s="5" t="s">
        <v>11</v>
      </c>
      <c r="I26" s="10" t="s">
        <v>49</v>
      </c>
      <c r="J26" s="2" t="s">
        <v>12</v>
      </c>
      <c r="K26" s="14">
        <v>94688</v>
      </c>
      <c r="L26" s="2" t="s">
        <v>12</v>
      </c>
      <c r="M26" s="12"/>
      <c r="N26" s="2" t="s">
        <v>15</v>
      </c>
      <c r="O26" s="11" t="s">
        <v>15</v>
      </c>
      <c r="P26" s="2" t="s">
        <v>15</v>
      </c>
      <c r="Q26" s="18">
        <f t="shared" si="1"/>
        <v>124</v>
      </c>
    </row>
    <row r="27" spans="2:17" ht="81" customHeight="1">
      <c r="B27" s="12" t="s">
        <v>94</v>
      </c>
      <c r="C27" s="12" t="s">
        <v>93</v>
      </c>
      <c r="D27" s="5" t="s">
        <v>17</v>
      </c>
      <c r="E27" s="12" t="s">
        <v>33</v>
      </c>
      <c r="F27" s="3">
        <v>45016</v>
      </c>
      <c r="G27" s="12" t="s">
        <v>99</v>
      </c>
      <c r="H27" s="5" t="s">
        <v>11</v>
      </c>
      <c r="I27" s="10" t="s">
        <v>49</v>
      </c>
      <c r="J27" s="2" t="s">
        <v>12</v>
      </c>
      <c r="K27" s="14">
        <v>194480</v>
      </c>
      <c r="L27" s="2" t="s">
        <v>12</v>
      </c>
      <c r="M27" s="12"/>
      <c r="N27" s="2" t="s">
        <v>15</v>
      </c>
      <c r="O27" s="11" t="s">
        <v>15</v>
      </c>
      <c r="P27" s="2" t="s">
        <v>15</v>
      </c>
      <c r="Q27" s="18">
        <f t="shared" si="1"/>
        <v>124</v>
      </c>
    </row>
    <row r="28" spans="2:17" ht="81" customHeight="1">
      <c r="B28" s="12" t="s">
        <v>24</v>
      </c>
      <c r="C28" s="12" t="s">
        <v>100</v>
      </c>
      <c r="D28" s="5" t="s">
        <v>17</v>
      </c>
      <c r="E28" s="12" t="s">
        <v>33</v>
      </c>
      <c r="F28" s="3">
        <v>45044</v>
      </c>
      <c r="G28" s="12" t="s">
        <v>101</v>
      </c>
      <c r="H28" s="5" t="s">
        <v>11</v>
      </c>
      <c r="I28" s="10" t="s">
        <v>49</v>
      </c>
      <c r="J28" s="2" t="s">
        <v>12</v>
      </c>
      <c r="K28" s="14">
        <v>3903031</v>
      </c>
      <c r="L28" s="2" t="s">
        <v>12</v>
      </c>
      <c r="M28" s="12"/>
      <c r="N28" s="2" t="s">
        <v>15</v>
      </c>
      <c r="O28" s="11" t="s">
        <v>15</v>
      </c>
      <c r="P28" s="2" t="s">
        <v>15</v>
      </c>
      <c r="Q28" s="18">
        <f t="shared" si="1"/>
        <v>96</v>
      </c>
    </row>
    <row r="29" spans="2:17" ht="81" customHeight="1">
      <c r="B29" s="12" t="s">
        <v>104</v>
      </c>
      <c r="C29" s="12"/>
      <c r="D29" s="5" t="s">
        <v>17</v>
      </c>
      <c r="E29" s="12" t="s">
        <v>33</v>
      </c>
      <c r="F29" s="3">
        <v>45077</v>
      </c>
      <c r="G29" s="12" t="s">
        <v>105</v>
      </c>
      <c r="H29" s="5" t="s">
        <v>11</v>
      </c>
      <c r="I29" s="10" t="s">
        <v>49</v>
      </c>
      <c r="J29" s="2" t="s">
        <v>12</v>
      </c>
      <c r="K29" s="14">
        <v>4714757</v>
      </c>
      <c r="L29" s="2" t="s">
        <v>12</v>
      </c>
      <c r="M29" s="12"/>
      <c r="N29" s="2" t="s">
        <v>15</v>
      </c>
      <c r="O29" s="11" t="s">
        <v>15</v>
      </c>
      <c r="P29" s="2" t="s">
        <v>15</v>
      </c>
      <c r="Q29" s="18">
        <f>DATEDIF(F29,$Q$2,"D")+1</f>
        <v>63</v>
      </c>
    </row>
    <row r="30" spans="2:17" ht="81" customHeight="1">
      <c r="B30" s="12" t="s">
        <v>107</v>
      </c>
      <c r="C30" s="12"/>
      <c r="D30" s="5" t="s">
        <v>17</v>
      </c>
      <c r="E30" s="12" t="s">
        <v>33</v>
      </c>
      <c r="F30" s="3">
        <v>45070</v>
      </c>
      <c r="G30" s="21" t="s">
        <v>106</v>
      </c>
      <c r="H30" s="5" t="s">
        <v>11</v>
      </c>
      <c r="I30" s="10" t="s">
        <v>49</v>
      </c>
      <c r="J30" s="2" t="s">
        <v>12</v>
      </c>
      <c r="K30" s="14">
        <v>894037560</v>
      </c>
      <c r="L30" s="2" t="s">
        <v>12</v>
      </c>
      <c r="M30" s="12"/>
      <c r="N30" s="2" t="s">
        <v>15</v>
      </c>
      <c r="O30" s="11" t="s">
        <v>15</v>
      </c>
      <c r="P30" s="2" t="s">
        <v>15</v>
      </c>
      <c r="Q30" s="18">
        <f>DATEDIF(F30,$Q$2,"D")+1</f>
        <v>70</v>
      </c>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6:Q12 Q15:Q17">
    <cfRule type="cellIs" priority="34" dxfId="0" operator="greaterThan" stopIfTrue="1">
      <formula>365</formula>
    </cfRule>
  </conditionalFormatting>
  <conditionalFormatting sqref="Q5">
    <cfRule type="cellIs" priority="24" dxfId="0" operator="greaterThan" stopIfTrue="1">
      <formula>365</formula>
    </cfRule>
  </conditionalFormatting>
  <conditionalFormatting sqref="Q13">
    <cfRule type="cellIs" priority="21" dxfId="0" operator="greaterThan" stopIfTrue="1">
      <formula>365</formula>
    </cfRule>
  </conditionalFormatting>
  <conditionalFormatting sqref="Q14">
    <cfRule type="cellIs" priority="20" dxfId="0" operator="greaterThan" stopIfTrue="1">
      <formula>365</formula>
    </cfRule>
  </conditionalFormatting>
  <conditionalFormatting sqref="Q18">
    <cfRule type="cellIs" priority="14" dxfId="0" operator="greaterThan" stopIfTrue="1">
      <formula>365</formula>
    </cfRule>
  </conditionalFormatting>
  <conditionalFormatting sqref="Q19">
    <cfRule type="cellIs" priority="13" dxfId="0" operator="greaterThan" stopIfTrue="1">
      <formula>365</formula>
    </cfRule>
  </conditionalFormatting>
  <conditionalFormatting sqref="Q20">
    <cfRule type="cellIs" priority="11" dxfId="0" operator="greaterThan" stopIfTrue="1">
      <formula>365</formula>
    </cfRule>
  </conditionalFormatting>
  <conditionalFormatting sqref="Q21">
    <cfRule type="cellIs" priority="10" dxfId="0" operator="greaterThan" stopIfTrue="1">
      <formula>365</formula>
    </cfRule>
  </conditionalFormatting>
  <conditionalFormatting sqref="Q22">
    <cfRule type="cellIs" priority="9" dxfId="0" operator="greaterThan" stopIfTrue="1">
      <formula>365</formula>
    </cfRule>
  </conditionalFormatting>
  <conditionalFormatting sqref="Q23">
    <cfRule type="cellIs" priority="8" dxfId="0" operator="greaterThan" stopIfTrue="1">
      <formula>365</formula>
    </cfRule>
  </conditionalFormatting>
  <conditionalFormatting sqref="Q24">
    <cfRule type="cellIs" priority="7" dxfId="0" operator="greaterThan" stopIfTrue="1">
      <formula>365</formula>
    </cfRule>
  </conditionalFormatting>
  <conditionalFormatting sqref="Q25">
    <cfRule type="cellIs" priority="6" dxfId="0" operator="greaterThan" stopIfTrue="1">
      <formula>365</formula>
    </cfRule>
  </conditionalFormatting>
  <conditionalFormatting sqref="Q26">
    <cfRule type="cellIs" priority="5" dxfId="0" operator="greaterThan" stopIfTrue="1">
      <formula>365</formula>
    </cfRule>
  </conditionalFormatting>
  <conditionalFormatting sqref="Q27">
    <cfRule type="cellIs" priority="4" dxfId="0" operator="greaterThan" stopIfTrue="1">
      <formula>365</formula>
    </cfRule>
  </conditionalFormatting>
  <conditionalFormatting sqref="Q28">
    <cfRule type="cellIs" priority="3" dxfId="0" operator="greaterThan" stopIfTrue="1">
      <formula>365</formula>
    </cfRule>
  </conditionalFormatting>
  <conditionalFormatting sqref="Q29">
    <cfRule type="cellIs" priority="2" dxfId="0" operator="greaterThan" stopIfTrue="1">
      <formula>365</formula>
    </cfRule>
  </conditionalFormatting>
  <conditionalFormatting sqref="Q30">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3"/>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15" sqref="B1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f>'競争入札'!Q2</f>
        <v>45139</v>
      </c>
    </row>
    <row r="3" spans="2:17" s="1" customFormat="1" ht="13.5" customHeight="1">
      <c r="B3" s="22" t="s">
        <v>3</v>
      </c>
      <c r="C3" s="25" t="s">
        <v>6</v>
      </c>
      <c r="D3" s="24" t="s">
        <v>2</v>
      </c>
      <c r="E3" s="25" t="s">
        <v>29</v>
      </c>
      <c r="F3" s="23" t="s">
        <v>30</v>
      </c>
      <c r="G3" s="27" t="s">
        <v>31</v>
      </c>
      <c r="H3" s="24" t="s">
        <v>0</v>
      </c>
      <c r="I3" s="24" t="s">
        <v>1</v>
      </c>
      <c r="J3" s="29" t="s">
        <v>8</v>
      </c>
      <c r="K3" s="29" t="s">
        <v>4</v>
      </c>
      <c r="L3" s="29" t="s">
        <v>9</v>
      </c>
      <c r="M3" s="25" t="s">
        <v>7</v>
      </c>
      <c r="N3" s="32" t="s">
        <v>20</v>
      </c>
      <c r="O3" s="33"/>
      <c r="P3" s="34"/>
      <c r="Q3" s="30" t="s">
        <v>26</v>
      </c>
    </row>
    <row r="4" spans="2:17" s="1" customFormat="1" ht="12">
      <c r="B4" s="22"/>
      <c r="C4" s="26"/>
      <c r="D4" s="24"/>
      <c r="E4" s="26"/>
      <c r="F4" s="23"/>
      <c r="G4" s="28"/>
      <c r="H4" s="24"/>
      <c r="I4" s="24"/>
      <c r="J4" s="29"/>
      <c r="K4" s="29"/>
      <c r="L4" s="29"/>
      <c r="M4" s="26"/>
      <c r="N4" s="13" t="s">
        <v>19</v>
      </c>
      <c r="O4" s="13" t="s">
        <v>21</v>
      </c>
      <c r="P4" s="13" t="s">
        <v>22</v>
      </c>
      <c r="Q4" s="31"/>
    </row>
    <row r="5" spans="2:18" ht="81" customHeight="1">
      <c r="B5" s="12" t="s">
        <v>67</v>
      </c>
      <c r="C5" s="12"/>
      <c r="D5" s="5" t="s">
        <v>5</v>
      </c>
      <c r="E5" s="12" t="s">
        <v>28</v>
      </c>
      <c r="F5" s="3">
        <v>44778</v>
      </c>
      <c r="G5" s="12" t="s">
        <v>68</v>
      </c>
      <c r="H5" s="5" t="s">
        <v>10</v>
      </c>
      <c r="I5" s="10" t="s">
        <v>12</v>
      </c>
      <c r="J5" s="2" t="s">
        <v>12</v>
      </c>
      <c r="K5" s="14">
        <v>2538800</v>
      </c>
      <c r="L5" s="2" t="s">
        <v>12</v>
      </c>
      <c r="M5" s="12" t="s">
        <v>69</v>
      </c>
      <c r="N5" s="2" t="s">
        <v>12</v>
      </c>
      <c r="O5" s="11" t="s">
        <v>12</v>
      </c>
      <c r="P5" s="2" t="s">
        <v>12</v>
      </c>
      <c r="Q5" s="18">
        <f aca="true" t="shared" si="0" ref="Q5:Q12">DATEDIF(F5,$Q$2,"D")+1</f>
        <v>362</v>
      </c>
      <c r="R5" s="6"/>
    </row>
    <row r="6" spans="2:18" ht="81" customHeight="1">
      <c r="B6" s="12" t="s">
        <v>44</v>
      </c>
      <c r="C6" s="12"/>
      <c r="D6" s="5" t="s">
        <v>5</v>
      </c>
      <c r="E6" s="12" t="s">
        <v>28</v>
      </c>
      <c r="F6" s="3">
        <v>44804</v>
      </c>
      <c r="G6" s="12" t="s">
        <v>45</v>
      </c>
      <c r="H6" s="5" t="s">
        <v>10</v>
      </c>
      <c r="I6" s="10" t="s">
        <v>15</v>
      </c>
      <c r="J6" s="2" t="s">
        <v>14</v>
      </c>
      <c r="K6" s="14">
        <v>16500000</v>
      </c>
      <c r="L6" s="2"/>
      <c r="M6" s="12" t="s">
        <v>18</v>
      </c>
      <c r="N6" s="2" t="s">
        <v>12</v>
      </c>
      <c r="O6" s="11" t="s">
        <v>12</v>
      </c>
      <c r="P6" s="2" t="s">
        <v>12</v>
      </c>
      <c r="Q6" s="18">
        <f t="shared" si="0"/>
        <v>336</v>
      </c>
      <c r="R6" s="6"/>
    </row>
    <row r="7" spans="2:18" ht="81" customHeight="1">
      <c r="B7" s="12" t="s">
        <v>66</v>
      </c>
      <c r="C7" s="12"/>
      <c r="D7" s="5" t="s">
        <v>13</v>
      </c>
      <c r="E7" s="12" t="s">
        <v>28</v>
      </c>
      <c r="F7" s="3">
        <v>44811</v>
      </c>
      <c r="G7" s="12" t="s">
        <v>62</v>
      </c>
      <c r="H7" s="5" t="s">
        <v>10</v>
      </c>
      <c r="I7" s="10" t="s">
        <v>12</v>
      </c>
      <c r="J7" s="2" t="s">
        <v>12</v>
      </c>
      <c r="K7" s="14">
        <v>1430000</v>
      </c>
      <c r="L7" s="2" t="s">
        <v>12</v>
      </c>
      <c r="M7" s="12" t="s">
        <v>65</v>
      </c>
      <c r="N7" s="2" t="s">
        <v>12</v>
      </c>
      <c r="O7" s="11" t="s">
        <v>12</v>
      </c>
      <c r="P7" s="2" t="s">
        <v>12</v>
      </c>
      <c r="Q7" s="18">
        <f t="shared" si="0"/>
        <v>329</v>
      </c>
      <c r="R7" s="6"/>
    </row>
    <row r="8" spans="2:17" ht="81.75" customHeight="1">
      <c r="B8" s="21" t="s">
        <v>75</v>
      </c>
      <c r="C8" s="19"/>
      <c r="D8" s="5" t="s">
        <v>5</v>
      </c>
      <c r="E8" s="12" t="s">
        <v>33</v>
      </c>
      <c r="F8" s="3">
        <v>44895</v>
      </c>
      <c r="G8" s="12" t="s">
        <v>41</v>
      </c>
      <c r="H8" s="5" t="s">
        <v>10</v>
      </c>
      <c r="I8" s="10" t="s">
        <v>12</v>
      </c>
      <c r="J8" s="2" t="s">
        <v>12</v>
      </c>
      <c r="K8" s="20">
        <v>1650000</v>
      </c>
      <c r="L8" s="2" t="s">
        <v>12</v>
      </c>
      <c r="M8" s="19" t="s">
        <v>18</v>
      </c>
      <c r="N8" s="2" t="s">
        <v>12</v>
      </c>
      <c r="O8" s="11" t="s">
        <v>12</v>
      </c>
      <c r="P8" s="2" t="s">
        <v>12</v>
      </c>
      <c r="Q8" s="18">
        <f t="shared" si="0"/>
        <v>245</v>
      </c>
    </row>
    <row r="9" spans="2:18" ht="81" customHeight="1">
      <c r="B9" s="12" t="s">
        <v>73</v>
      </c>
      <c r="C9" s="12"/>
      <c r="D9" s="5" t="s">
        <v>5</v>
      </c>
      <c r="E9" s="12" t="s">
        <v>33</v>
      </c>
      <c r="F9" s="3">
        <v>44918</v>
      </c>
      <c r="G9" s="12" t="s">
        <v>74</v>
      </c>
      <c r="H9" s="5" t="s">
        <v>10</v>
      </c>
      <c r="I9" s="10" t="s">
        <v>12</v>
      </c>
      <c r="J9" s="2" t="s">
        <v>12</v>
      </c>
      <c r="K9" s="14">
        <v>1148257</v>
      </c>
      <c r="L9" s="2" t="s">
        <v>12</v>
      </c>
      <c r="M9" s="12" t="s">
        <v>64</v>
      </c>
      <c r="N9" s="2" t="s">
        <v>12</v>
      </c>
      <c r="O9" s="11" t="s">
        <v>12</v>
      </c>
      <c r="P9" s="2" t="s">
        <v>12</v>
      </c>
      <c r="Q9" s="18">
        <f t="shared" si="0"/>
        <v>222</v>
      </c>
      <c r="R9" s="6"/>
    </row>
    <row r="10" spans="2:17" ht="81.75" customHeight="1">
      <c r="B10" s="21" t="s">
        <v>76</v>
      </c>
      <c r="C10" s="19"/>
      <c r="D10" s="5" t="s">
        <v>5</v>
      </c>
      <c r="E10" s="12" t="s">
        <v>33</v>
      </c>
      <c r="F10" s="3">
        <v>44923</v>
      </c>
      <c r="G10" s="12" t="s">
        <v>77</v>
      </c>
      <c r="H10" s="5" t="s">
        <v>10</v>
      </c>
      <c r="I10" s="10" t="s">
        <v>12</v>
      </c>
      <c r="J10" s="2" t="s">
        <v>12</v>
      </c>
      <c r="K10" s="20">
        <v>13585000</v>
      </c>
      <c r="L10" s="2" t="s">
        <v>12</v>
      </c>
      <c r="M10" s="19" t="s">
        <v>18</v>
      </c>
      <c r="N10" s="2" t="s">
        <v>12</v>
      </c>
      <c r="O10" s="11" t="s">
        <v>12</v>
      </c>
      <c r="P10" s="2" t="s">
        <v>12</v>
      </c>
      <c r="Q10" s="18">
        <f t="shared" si="0"/>
        <v>217</v>
      </c>
    </row>
    <row r="11" spans="2:17" ht="81.75" customHeight="1">
      <c r="B11" s="21" t="s">
        <v>79</v>
      </c>
      <c r="C11" s="19"/>
      <c r="D11" s="5" t="s">
        <v>5</v>
      </c>
      <c r="E11" s="12" t="s">
        <v>33</v>
      </c>
      <c r="F11" s="3">
        <v>44944</v>
      </c>
      <c r="G11" s="12" t="s">
        <v>80</v>
      </c>
      <c r="H11" s="5" t="s">
        <v>10</v>
      </c>
      <c r="I11" s="10" t="s">
        <v>15</v>
      </c>
      <c r="J11" s="2" t="s">
        <v>14</v>
      </c>
      <c r="K11" s="20">
        <v>13541000</v>
      </c>
      <c r="L11" s="2"/>
      <c r="M11" s="19" t="s">
        <v>18</v>
      </c>
      <c r="N11" s="2" t="s">
        <v>15</v>
      </c>
      <c r="O11" s="11" t="s">
        <v>15</v>
      </c>
      <c r="P11" s="2" t="s">
        <v>15</v>
      </c>
      <c r="Q11" s="18">
        <f>DATEDIF(F11,$Q$2,"D")+1</f>
        <v>196</v>
      </c>
    </row>
    <row r="12" spans="2:17" ht="81.75" customHeight="1">
      <c r="B12" s="21" t="s">
        <v>78</v>
      </c>
      <c r="C12" s="19"/>
      <c r="D12" s="5" t="s">
        <v>5</v>
      </c>
      <c r="E12" s="12" t="s">
        <v>33</v>
      </c>
      <c r="F12" s="3">
        <v>44956</v>
      </c>
      <c r="G12" s="12" t="s">
        <v>43</v>
      </c>
      <c r="H12" s="5" t="s">
        <v>10</v>
      </c>
      <c r="I12" s="10" t="s">
        <v>15</v>
      </c>
      <c r="J12" s="2" t="s">
        <v>14</v>
      </c>
      <c r="K12" s="20">
        <v>1540000</v>
      </c>
      <c r="L12" s="2"/>
      <c r="M12" s="19" t="s">
        <v>18</v>
      </c>
      <c r="N12" s="2" t="s">
        <v>15</v>
      </c>
      <c r="O12" s="11" t="s">
        <v>15</v>
      </c>
      <c r="P12" s="2" t="s">
        <v>15</v>
      </c>
      <c r="Q12" s="18">
        <f t="shared" si="0"/>
        <v>184</v>
      </c>
    </row>
    <row r="13" spans="2:18" ht="81" customHeight="1">
      <c r="B13" s="12" t="s">
        <v>81</v>
      </c>
      <c r="C13" s="12"/>
      <c r="D13" s="5" t="s">
        <v>13</v>
      </c>
      <c r="E13" s="12" t="s">
        <v>28</v>
      </c>
      <c r="F13" s="3">
        <v>44939</v>
      </c>
      <c r="G13" s="12" t="s">
        <v>82</v>
      </c>
      <c r="H13" s="5" t="s">
        <v>10</v>
      </c>
      <c r="I13" s="10" t="s">
        <v>12</v>
      </c>
      <c r="J13" s="2" t="s">
        <v>12</v>
      </c>
      <c r="K13" s="14">
        <v>1234200</v>
      </c>
      <c r="L13" s="2" t="s">
        <v>12</v>
      </c>
      <c r="M13" s="12" t="s">
        <v>23</v>
      </c>
      <c r="N13" s="2" t="s">
        <v>12</v>
      </c>
      <c r="O13" s="11" t="s">
        <v>12</v>
      </c>
      <c r="P13" s="2" t="s">
        <v>12</v>
      </c>
      <c r="Q13" s="18">
        <f aca="true" t="shared" si="1" ref="Q13:Q21">DATEDIF(F13,$Q$2,"D")+1</f>
        <v>201</v>
      </c>
      <c r="R13" s="6"/>
    </row>
    <row r="14" spans="2:18" ht="81" customHeight="1">
      <c r="B14" s="12" t="s">
        <v>83</v>
      </c>
      <c r="C14" s="12"/>
      <c r="D14" s="5" t="s">
        <v>13</v>
      </c>
      <c r="E14" s="12" t="s">
        <v>28</v>
      </c>
      <c r="F14" s="3">
        <v>44959</v>
      </c>
      <c r="G14" s="12" t="s">
        <v>63</v>
      </c>
      <c r="H14" s="5" t="s">
        <v>10</v>
      </c>
      <c r="I14" s="10" t="s">
        <v>12</v>
      </c>
      <c r="J14" s="2" t="s">
        <v>12</v>
      </c>
      <c r="K14" s="14">
        <v>2398000</v>
      </c>
      <c r="L14" s="2" t="s">
        <v>12</v>
      </c>
      <c r="M14" s="12" t="s">
        <v>65</v>
      </c>
      <c r="N14" s="2" t="s">
        <v>12</v>
      </c>
      <c r="O14" s="11" t="s">
        <v>12</v>
      </c>
      <c r="P14" s="2" t="s">
        <v>12</v>
      </c>
      <c r="Q14" s="18">
        <f t="shared" si="1"/>
        <v>181</v>
      </c>
      <c r="R14" s="6"/>
    </row>
    <row r="15" spans="2:18" ht="81" customHeight="1">
      <c r="B15" s="12" t="s">
        <v>88</v>
      </c>
      <c r="C15" s="12"/>
      <c r="D15" s="5" t="s">
        <v>5</v>
      </c>
      <c r="E15" s="12" t="s">
        <v>28</v>
      </c>
      <c r="F15" s="3">
        <v>45007</v>
      </c>
      <c r="G15" s="12" t="s">
        <v>42</v>
      </c>
      <c r="H15" s="5" t="s">
        <v>10</v>
      </c>
      <c r="I15" s="10" t="s">
        <v>15</v>
      </c>
      <c r="J15" s="2" t="s">
        <v>14</v>
      </c>
      <c r="K15" s="14">
        <v>8497500</v>
      </c>
      <c r="L15" s="2" t="s">
        <v>14</v>
      </c>
      <c r="M15" s="12" t="s">
        <v>18</v>
      </c>
      <c r="N15" s="2" t="s">
        <v>12</v>
      </c>
      <c r="O15" s="11" t="s">
        <v>12</v>
      </c>
      <c r="P15" s="2" t="s">
        <v>12</v>
      </c>
      <c r="Q15" s="18">
        <f t="shared" si="1"/>
        <v>133</v>
      </c>
      <c r="R15" s="6"/>
    </row>
    <row r="16" spans="2:18" ht="81" customHeight="1">
      <c r="B16" s="12" t="s">
        <v>89</v>
      </c>
      <c r="C16" s="12"/>
      <c r="D16" s="5" t="s">
        <v>5</v>
      </c>
      <c r="E16" s="12" t="s">
        <v>28</v>
      </c>
      <c r="F16" s="3">
        <v>45015</v>
      </c>
      <c r="G16" s="12" t="s">
        <v>46</v>
      </c>
      <c r="H16" s="5" t="s">
        <v>10</v>
      </c>
      <c r="I16" s="10" t="s">
        <v>12</v>
      </c>
      <c r="J16" s="2" t="s">
        <v>14</v>
      </c>
      <c r="K16" s="14">
        <v>5585850</v>
      </c>
      <c r="L16" s="2" t="s">
        <v>14</v>
      </c>
      <c r="M16" s="12" t="s">
        <v>25</v>
      </c>
      <c r="N16" s="2" t="s">
        <v>12</v>
      </c>
      <c r="O16" s="11" t="s">
        <v>12</v>
      </c>
      <c r="P16" s="2" t="s">
        <v>12</v>
      </c>
      <c r="Q16" s="18">
        <f t="shared" si="1"/>
        <v>125</v>
      </c>
      <c r="R16" s="6"/>
    </row>
    <row r="17" spans="2:18" ht="81" customHeight="1">
      <c r="B17" s="12" t="s">
        <v>89</v>
      </c>
      <c r="C17" s="12"/>
      <c r="D17" s="5" t="s">
        <v>5</v>
      </c>
      <c r="E17" s="12" t="s">
        <v>28</v>
      </c>
      <c r="F17" s="3">
        <v>45015</v>
      </c>
      <c r="G17" s="12" t="s">
        <v>47</v>
      </c>
      <c r="H17" s="5" t="s">
        <v>10</v>
      </c>
      <c r="I17" s="10" t="s">
        <v>12</v>
      </c>
      <c r="J17" s="2" t="s">
        <v>14</v>
      </c>
      <c r="K17" s="14">
        <v>2879800</v>
      </c>
      <c r="L17" s="2" t="s">
        <v>14</v>
      </c>
      <c r="M17" s="12" t="s">
        <v>25</v>
      </c>
      <c r="N17" s="2" t="s">
        <v>12</v>
      </c>
      <c r="O17" s="11" t="s">
        <v>12</v>
      </c>
      <c r="P17" s="2" t="s">
        <v>12</v>
      </c>
      <c r="Q17" s="18">
        <f t="shared" si="1"/>
        <v>125</v>
      </c>
      <c r="R17" s="6"/>
    </row>
    <row r="18" spans="2:18" ht="81" customHeight="1">
      <c r="B18" s="12" t="s">
        <v>89</v>
      </c>
      <c r="C18" s="12"/>
      <c r="D18" s="5" t="s">
        <v>5</v>
      </c>
      <c r="E18" s="12" t="s">
        <v>28</v>
      </c>
      <c r="F18" s="3">
        <v>45015</v>
      </c>
      <c r="G18" s="12" t="s">
        <v>48</v>
      </c>
      <c r="H18" s="5" t="s">
        <v>10</v>
      </c>
      <c r="I18" s="10" t="s">
        <v>12</v>
      </c>
      <c r="J18" s="2" t="s">
        <v>14</v>
      </c>
      <c r="K18" s="14">
        <v>2040852</v>
      </c>
      <c r="L18" s="2" t="s">
        <v>14</v>
      </c>
      <c r="M18" s="12" t="s">
        <v>25</v>
      </c>
      <c r="N18" s="2" t="s">
        <v>12</v>
      </c>
      <c r="O18" s="11" t="s">
        <v>12</v>
      </c>
      <c r="P18" s="2" t="s">
        <v>12</v>
      </c>
      <c r="Q18" s="18">
        <f t="shared" si="1"/>
        <v>125</v>
      </c>
      <c r="R18" s="6"/>
    </row>
    <row r="19" spans="2:18" ht="81" customHeight="1">
      <c r="B19" s="12" t="s">
        <v>90</v>
      </c>
      <c r="C19" s="12"/>
      <c r="D19" s="5"/>
      <c r="E19" s="12" t="s">
        <v>28</v>
      </c>
      <c r="F19" s="3">
        <v>44986</v>
      </c>
      <c r="G19" s="12" t="s">
        <v>47</v>
      </c>
      <c r="H19" s="5" t="s">
        <v>10</v>
      </c>
      <c r="I19" s="10" t="s">
        <v>12</v>
      </c>
      <c r="J19" s="2" t="s">
        <v>14</v>
      </c>
      <c r="K19" s="14">
        <v>1078000</v>
      </c>
      <c r="L19" s="2" t="s">
        <v>14</v>
      </c>
      <c r="M19" s="12" t="s">
        <v>23</v>
      </c>
      <c r="N19" s="2" t="s">
        <v>12</v>
      </c>
      <c r="O19" s="11" t="s">
        <v>12</v>
      </c>
      <c r="P19" s="2" t="s">
        <v>12</v>
      </c>
      <c r="Q19" s="18">
        <f t="shared" si="1"/>
        <v>154</v>
      </c>
      <c r="R19" s="6"/>
    </row>
    <row r="20" spans="2:18" ht="81" customHeight="1">
      <c r="B20" s="12" t="s">
        <v>91</v>
      </c>
      <c r="C20" s="12"/>
      <c r="D20" s="5"/>
      <c r="E20" s="12" t="s">
        <v>28</v>
      </c>
      <c r="F20" s="3">
        <v>44992</v>
      </c>
      <c r="G20" s="12" t="s">
        <v>43</v>
      </c>
      <c r="H20" s="5" t="s">
        <v>10</v>
      </c>
      <c r="I20" s="10" t="s">
        <v>12</v>
      </c>
      <c r="J20" s="2" t="s">
        <v>14</v>
      </c>
      <c r="K20" s="14">
        <v>1599950</v>
      </c>
      <c r="L20" s="2" t="s">
        <v>14</v>
      </c>
      <c r="M20" s="12" t="s">
        <v>23</v>
      </c>
      <c r="N20" s="2" t="s">
        <v>12</v>
      </c>
      <c r="O20" s="11" t="s">
        <v>12</v>
      </c>
      <c r="P20" s="2" t="s">
        <v>12</v>
      </c>
      <c r="Q20" s="18">
        <f t="shared" si="1"/>
        <v>148</v>
      </c>
      <c r="R20" s="6"/>
    </row>
    <row r="21" spans="2:18" ht="81" customHeight="1">
      <c r="B21" s="12" t="s">
        <v>92</v>
      </c>
      <c r="C21" s="12"/>
      <c r="D21" s="5"/>
      <c r="E21" s="12" t="s">
        <v>28</v>
      </c>
      <c r="F21" s="3">
        <v>45005</v>
      </c>
      <c r="G21" s="12" t="s">
        <v>37</v>
      </c>
      <c r="H21" s="5" t="s">
        <v>10</v>
      </c>
      <c r="I21" s="10" t="s">
        <v>12</v>
      </c>
      <c r="J21" s="2" t="s">
        <v>14</v>
      </c>
      <c r="K21" s="14">
        <v>1496000</v>
      </c>
      <c r="L21" s="2" t="s">
        <v>14</v>
      </c>
      <c r="M21" s="12" t="s">
        <v>23</v>
      </c>
      <c r="N21" s="2" t="s">
        <v>12</v>
      </c>
      <c r="O21" s="11" t="s">
        <v>12</v>
      </c>
      <c r="P21" s="2" t="s">
        <v>12</v>
      </c>
      <c r="Q21" s="18">
        <f t="shared" si="1"/>
        <v>135</v>
      </c>
      <c r="R21" s="6"/>
    </row>
    <row r="22" spans="2:18" ht="81" customHeight="1">
      <c r="B22" s="12" t="s">
        <v>102</v>
      </c>
      <c r="C22" s="12"/>
      <c r="D22" s="5"/>
      <c r="E22" s="12" t="s">
        <v>33</v>
      </c>
      <c r="F22" s="3">
        <v>45028</v>
      </c>
      <c r="G22" s="12" t="s">
        <v>103</v>
      </c>
      <c r="H22" s="5" t="s">
        <v>10</v>
      </c>
      <c r="I22" s="10" t="s">
        <v>12</v>
      </c>
      <c r="J22" s="2" t="s">
        <v>14</v>
      </c>
      <c r="K22" s="14">
        <v>1540000</v>
      </c>
      <c r="L22" s="2" t="s">
        <v>14</v>
      </c>
      <c r="M22" s="12" t="s">
        <v>23</v>
      </c>
      <c r="N22" s="2" t="s">
        <v>12</v>
      </c>
      <c r="O22" s="11" t="s">
        <v>12</v>
      </c>
      <c r="P22" s="2" t="s">
        <v>12</v>
      </c>
      <c r="Q22" s="18">
        <f>DATEDIF(F22,$Q$2,"D")+1</f>
        <v>112</v>
      </c>
      <c r="R22" s="6"/>
    </row>
    <row r="23" spans="2:18" ht="81" customHeight="1">
      <c r="B23" s="12" t="s">
        <v>108</v>
      </c>
      <c r="C23" s="12"/>
      <c r="D23" s="5"/>
      <c r="E23" s="12" t="s">
        <v>33</v>
      </c>
      <c r="F23" s="3">
        <v>45096</v>
      </c>
      <c r="G23" s="12" t="s">
        <v>109</v>
      </c>
      <c r="H23" s="5" t="s">
        <v>10</v>
      </c>
      <c r="I23" s="10" t="s">
        <v>12</v>
      </c>
      <c r="J23" s="2" t="s">
        <v>14</v>
      </c>
      <c r="K23" s="14">
        <v>1320000</v>
      </c>
      <c r="L23" s="2" t="s">
        <v>14</v>
      </c>
      <c r="M23" s="12" t="s">
        <v>110</v>
      </c>
      <c r="N23" s="2" t="s">
        <v>12</v>
      </c>
      <c r="O23" s="11" t="s">
        <v>12</v>
      </c>
      <c r="P23" s="2" t="s">
        <v>12</v>
      </c>
      <c r="Q23" s="18">
        <f>DATEDIF(F23,$Q$2,"D")+1</f>
        <v>44</v>
      </c>
      <c r="R23" s="6"/>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6 Q8:Q9">
    <cfRule type="cellIs" priority="48" dxfId="0" operator="greaterThan" stopIfTrue="1">
      <formula>365</formula>
    </cfRule>
  </conditionalFormatting>
  <conditionalFormatting sqref="Q7">
    <cfRule type="cellIs" priority="27" dxfId="0" operator="greaterThan" stopIfTrue="1">
      <formula>365</formula>
    </cfRule>
  </conditionalFormatting>
  <conditionalFormatting sqref="Q5">
    <cfRule type="cellIs" priority="22" dxfId="0" operator="greaterThan" stopIfTrue="1">
      <formula>365</formula>
    </cfRule>
  </conditionalFormatting>
  <conditionalFormatting sqref="Q10 Q12">
    <cfRule type="cellIs" priority="7" dxfId="0" operator="greaterThan" stopIfTrue="1">
      <formula>365</formula>
    </cfRule>
  </conditionalFormatting>
  <conditionalFormatting sqref="Q11">
    <cfRule type="cellIs" priority="6" dxfId="0" operator="greaterThan" stopIfTrue="1">
      <formula>365</formula>
    </cfRule>
  </conditionalFormatting>
  <conditionalFormatting sqref="Q13">
    <cfRule type="cellIs" priority="5" dxfId="0" operator="greaterThan" stopIfTrue="1">
      <formula>365</formula>
    </cfRule>
  </conditionalFormatting>
  <conditionalFormatting sqref="Q14">
    <cfRule type="cellIs" priority="4" dxfId="0" operator="greaterThan" stopIfTrue="1">
      <formula>365</formula>
    </cfRule>
  </conditionalFormatting>
  <conditionalFormatting sqref="Q15:Q21">
    <cfRule type="cellIs" priority="3" dxfId="0" operator="greaterThan" stopIfTrue="1">
      <formula>365</formula>
    </cfRule>
  </conditionalFormatting>
  <conditionalFormatting sqref="Q22">
    <cfRule type="cellIs" priority="2" dxfId="0" operator="greaterThan" stopIfTrue="1">
      <formula>365</formula>
    </cfRule>
  </conditionalFormatting>
  <conditionalFormatting sqref="Q23">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2023-08-01T00:15:53Z</dcterms:modified>
  <cp:category/>
  <cp:version/>
  <cp:contentType/>
  <cp:contentStatus/>
</cp:coreProperties>
</file>